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★★脱炭素都市推進部★★★\50_先行地域推進室\03_事業運営\300_各事業実施（実施スキーム、需要家調整、補助金要綱等）\300_01補助金要綱\300-1_仙台市補助要綱\★各種要綱\４．【仮称】仙台市脱炭素先行地域づくり事業推進補助金交付要綱【泉パークタウン】（ハード面【家庭・事業】）\断熱 手引き\"/>
    </mc:Choice>
  </mc:AlternateContent>
  <workbookProtection workbookAlgorithmName="SHA-512" workbookHashValue="FVhpBeUcsE3Ds+ONsZRJxrjzW6GvYLtrJ1Mliw1tYXqyhN+egMr5eOko98wcCP5t9oIwcDjIcN5gJJ5xqzzKVg==" workbookSaltValue="3YYAyBRcMplC3c0wskI7Fw==" workbookSpinCount="100000" lockStructure="1"/>
  <bookViews>
    <workbookView xWindow="0" yWindow="0" windowWidth="20490" windowHeight="7530"/>
  </bookViews>
  <sheets>
    <sheet name="（参考様式２）住宅の断熱改修に係るCO2排出削減量計算書 " sheetId="1" r:id="rId1"/>
  </sheets>
  <definedNames>
    <definedName name="_xlnm.Print_Area" localSheetId="0">'（参考様式２）住宅の断熱改修に係るCO2排出削減量計算書 '!$A$1:$F$15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C9" i="1" s="1"/>
  <c r="C8" i="1"/>
  <c r="C12" i="1" l="1"/>
  <c r="C13" i="1" s="1"/>
</calcChain>
</file>

<file path=xl/sharedStrings.xml><?xml version="1.0" encoding="utf-8"?>
<sst xmlns="http://schemas.openxmlformats.org/spreadsheetml/2006/main" count="45" uniqueCount="33">
  <si>
    <t>項目</t>
    <rPh sb="0" eb="2">
      <t>コウモク</t>
    </rPh>
    <phoneticPr fontId="5"/>
  </si>
  <si>
    <t>値</t>
    <rPh sb="0" eb="1">
      <t>アタイ</t>
    </rPh>
    <phoneticPr fontId="3"/>
  </si>
  <si>
    <t>単位</t>
    <rPh sb="0" eb="2">
      <t>タンイ</t>
    </rPh>
    <phoneticPr fontId="5"/>
  </si>
  <si>
    <t>出展</t>
    <rPh sb="0" eb="2">
      <t>シュッテン</t>
    </rPh>
    <phoneticPr fontId="3"/>
  </si>
  <si>
    <t>補助対象建築物の延べ床面積</t>
    <rPh sb="0" eb="2">
      <t>ホジョ</t>
    </rPh>
    <rPh sb="2" eb="4">
      <t>タイショウ</t>
    </rPh>
    <rPh sb="4" eb="7">
      <t>ケンチクブツ</t>
    </rPh>
    <rPh sb="8" eb="9">
      <t>ノ</t>
    </rPh>
    <rPh sb="10" eb="13">
      <t>ユカメンセキ</t>
    </rPh>
    <phoneticPr fontId="3"/>
  </si>
  <si>
    <t>m2</t>
    <phoneticPr fontId="3"/>
  </si>
  <si>
    <t>床面積あたりの建築物のCO2排出量</t>
    <rPh sb="0" eb="3">
      <t>ユカメンセキ</t>
    </rPh>
    <rPh sb="7" eb="10">
      <t>ケンチクブツ</t>
    </rPh>
    <rPh sb="14" eb="16">
      <t>ハイシュツ</t>
    </rPh>
    <rPh sb="16" eb="17">
      <t>リョウ</t>
    </rPh>
    <phoneticPr fontId="5"/>
  </si>
  <si>
    <t>kgCO2/m2</t>
    <phoneticPr fontId="5"/>
  </si>
  <si>
    <t>地球温暖化対策事業効果算定ガイドブック</t>
    <rPh sb="0" eb="2">
      <t>チキュウ</t>
    </rPh>
    <phoneticPr fontId="5"/>
  </si>
  <si>
    <t>補助対象建築物のCO2排出量</t>
    <rPh sb="0" eb="2">
      <t>ホジョ</t>
    </rPh>
    <rPh sb="2" eb="4">
      <t>タイショウ</t>
    </rPh>
    <rPh sb="4" eb="7">
      <t>ケンチクブツ</t>
    </rPh>
    <rPh sb="11" eb="13">
      <t>ハイシュツ</t>
    </rPh>
    <rPh sb="13" eb="14">
      <t>リョウ</t>
    </rPh>
    <phoneticPr fontId="3"/>
  </si>
  <si>
    <t>t-CO2/年</t>
    <rPh sb="6" eb="7">
      <t>ネン</t>
    </rPh>
    <phoneticPr fontId="3"/>
  </si>
  <si>
    <t>戸建住宅のエネルギー消費量に占める暖冷房の割合</t>
    <rPh sb="0" eb="2">
      <t>コダテ</t>
    </rPh>
    <rPh sb="2" eb="4">
      <t>ジュウタク</t>
    </rPh>
    <phoneticPr fontId="5"/>
  </si>
  <si>
    <t>想定CO2排出削減率</t>
    <rPh sb="0" eb="2">
      <t>ソウテイ</t>
    </rPh>
    <rPh sb="5" eb="7">
      <t>ハイシュツ</t>
    </rPh>
    <rPh sb="7" eb="9">
      <t>サクゲン</t>
    </rPh>
    <rPh sb="9" eb="10">
      <t>リツ</t>
    </rPh>
    <phoneticPr fontId="3"/>
  </si>
  <si>
    <t>戸建住宅の用途別エネルギー消費量（暖房）</t>
    <rPh sb="0" eb="4">
      <t>コダテジュウタク</t>
    </rPh>
    <rPh sb="5" eb="8">
      <t>ヨウトベツ</t>
    </rPh>
    <rPh sb="13" eb="16">
      <t>ショウヒリョウ</t>
    </rPh>
    <rPh sb="17" eb="19">
      <t>ダンボウ</t>
    </rPh>
    <phoneticPr fontId="5"/>
  </si>
  <si>
    <t>GJ/世帯/年</t>
    <rPh sb="3" eb="5">
      <t>セタイ</t>
    </rPh>
    <rPh sb="6" eb="7">
      <t>ネン</t>
    </rPh>
    <phoneticPr fontId="5"/>
  </si>
  <si>
    <t>戸建住宅の用途別エネルギー消費量（冷房）</t>
    <rPh sb="0" eb="4">
      <t>コダテジュウタク</t>
    </rPh>
    <rPh sb="5" eb="8">
      <t>ヨウトベツ</t>
    </rPh>
    <rPh sb="13" eb="16">
      <t>ショウヒリョウ</t>
    </rPh>
    <rPh sb="17" eb="19">
      <t>レイボウ</t>
    </rPh>
    <phoneticPr fontId="5"/>
  </si>
  <si>
    <t>戸建住宅の用途別エネルギー消費量（給湯）</t>
    <rPh sb="0" eb="4">
      <t>コダテジュウタク</t>
    </rPh>
    <rPh sb="5" eb="8">
      <t>ヨウトベツ</t>
    </rPh>
    <rPh sb="13" eb="16">
      <t>ショウヒリョウ</t>
    </rPh>
    <rPh sb="17" eb="19">
      <t>キュウトウ</t>
    </rPh>
    <phoneticPr fontId="5"/>
  </si>
  <si>
    <t>年間CO2排出削減量</t>
    <rPh sb="0" eb="2">
      <t>ネンカン</t>
    </rPh>
    <rPh sb="5" eb="7">
      <t>ハイシュツ</t>
    </rPh>
    <rPh sb="7" eb="9">
      <t>サクゲン</t>
    </rPh>
    <rPh sb="9" eb="10">
      <t>リョウ</t>
    </rPh>
    <phoneticPr fontId="3"/>
  </si>
  <si>
    <t>戸建住宅の用途別エネルギー消費量（台所用コンロ）</t>
    <rPh sb="0" eb="4">
      <t>コダテジュウタク</t>
    </rPh>
    <rPh sb="5" eb="8">
      <t>ヨウトベツ</t>
    </rPh>
    <rPh sb="13" eb="16">
      <t>ショウヒリョウ</t>
    </rPh>
    <rPh sb="17" eb="20">
      <t>ダイドコロヨウ</t>
    </rPh>
    <phoneticPr fontId="5"/>
  </si>
  <si>
    <t>累積CO2排出削減量</t>
    <rPh sb="0" eb="2">
      <t>ルイセキ</t>
    </rPh>
    <rPh sb="5" eb="7">
      <t>ハイシュツ</t>
    </rPh>
    <rPh sb="7" eb="9">
      <t>サクゲン</t>
    </rPh>
    <rPh sb="9" eb="10">
      <t>リョウ</t>
    </rPh>
    <phoneticPr fontId="3"/>
  </si>
  <si>
    <t>戸建住宅の用途別エネルギー消費量（照明・家電製品等）</t>
    <rPh sb="0" eb="4">
      <t>コダテジュウタク</t>
    </rPh>
    <rPh sb="5" eb="8">
      <t>ヨウトベツ</t>
    </rPh>
    <rPh sb="13" eb="16">
      <t>ショウヒリョウ</t>
    </rPh>
    <rPh sb="17" eb="19">
      <t>ショウメイ</t>
    </rPh>
    <rPh sb="20" eb="22">
      <t>カデン</t>
    </rPh>
    <rPh sb="22" eb="24">
      <t>セイヒン</t>
    </rPh>
    <rPh sb="24" eb="25">
      <t>トウ</t>
    </rPh>
    <phoneticPr fontId="5"/>
  </si>
  <si>
    <t>暖冷房のエネルギー削減率</t>
    <phoneticPr fontId="5"/>
  </si>
  <si>
    <t>地球温暖化対策事業効果算定ガイドブック</t>
    <rPh sb="0" eb="2">
      <t>チキュウ</t>
    </rPh>
    <phoneticPr fontId="3"/>
  </si>
  <si>
    <t>想定耐用年数</t>
    <rPh sb="0" eb="2">
      <t>ソウテイ</t>
    </rPh>
    <rPh sb="2" eb="4">
      <t>タイヨウ</t>
    </rPh>
    <rPh sb="4" eb="6">
      <t>ネンスウ</t>
    </rPh>
    <phoneticPr fontId="5"/>
  </si>
  <si>
    <t>年</t>
    <rPh sb="0" eb="1">
      <t>ネン</t>
    </rPh>
    <phoneticPr fontId="3"/>
  </si>
  <si>
    <t>環境省「二酸化炭素排出抑制対策事業費等補助金（既存住宅の断熱リフォーム支援事業）」</t>
    <phoneticPr fontId="3"/>
  </si>
  <si>
    <r>
      <t>住宅の断熱改修に係るCO</t>
    </r>
    <r>
      <rPr>
        <b/>
        <vertAlign val="subscript"/>
        <sz val="20"/>
        <rFont val="游ゴシック"/>
        <family val="3"/>
        <charset val="128"/>
        <scheme val="minor"/>
      </rPr>
      <t>2</t>
    </r>
    <r>
      <rPr>
        <b/>
        <sz val="20"/>
        <rFont val="游ゴシック"/>
        <family val="3"/>
        <charset val="128"/>
        <scheme val="minor"/>
      </rPr>
      <t xml:space="preserve">排出削減量計算書 </t>
    </r>
    <rPh sb="0" eb="2">
      <t>ジュウタク</t>
    </rPh>
    <rPh sb="3" eb="7">
      <t>ダンネツカイシュウ</t>
    </rPh>
    <rPh sb="8" eb="9">
      <t>カカ</t>
    </rPh>
    <rPh sb="16" eb="18">
      <t>ハイシュツ</t>
    </rPh>
    <rPh sb="20" eb="21">
      <t>リョウ</t>
    </rPh>
    <phoneticPr fontId="3"/>
  </si>
  <si>
    <t>第1版</t>
    <rPh sb="0" eb="1">
      <t>ダイ</t>
    </rPh>
    <rPh sb="2" eb="3">
      <t>ハン</t>
    </rPh>
    <phoneticPr fontId="2"/>
  </si>
  <si>
    <t>t-CO2/10年</t>
    <rPh sb="8" eb="9">
      <t>ネン</t>
    </rPh>
    <phoneticPr fontId="3"/>
  </si>
  <si>
    <t>（参考様式2）</t>
    <rPh sb="1" eb="3">
      <t>サンコウ</t>
    </rPh>
    <rPh sb="3" eb="5">
      <t>ヨウシキ</t>
    </rPh>
    <phoneticPr fontId="2"/>
  </si>
  <si>
    <t>■計算書の使い方</t>
    <rPh sb="1" eb="4">
      <t>ケイサンショ</t>
    </rPh>
    <rPh sb="5" eb="6">
      <t>ツカ</t>
    </rPh>
    <rPh sb="7" eb="8">
      <t>カタ</t>
    </rPh>
    <phoneticPr fontId="3"/>
  </si>
  <si>
    <t>　黄色のセルに数値を入力すると、CO2排出削減量が自動で計算されます。</t>
    <phoneticPr fontId="3"/>
  </si>
  <si>
    <t>環境省「令和４年度 家庭部門のCO2排出実態統計調査　資料編（確報値）」地方別世帯当たり年間用途別エネルギー消費量（参考図2-22）（東北）</t>
    <rPh sb="27" eb="30">
      <t>シリョウヘン</t>
    </rPh>
    <rPh sb="67" eb="69">
      <t>トウホク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</si>
</sst>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00;[Red]\-#,##0.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vertAlign val="subscript"/>
      <sz val="2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>
      <alignment vertical="center"/>
    </xf>
    <xf numFmtId="0" fontId="10" fillId="0" borderId="0" xfId="3" applyFont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40" fontId="11" fillId="2" borderId="3" xfId="1" applyNumberFormat="1" applyFont="1" applyFill="1" applyBorder="1" applyProtection="1">
      <alignment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>
      <alignment vertical="center"/>
    </xf>
    <xf numFmtId="2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0" fontId="11" fillId="0" borderId="3" xfId="1" applyNumberFormat="1" applyFont="1" applyBorder="1">
      <alignment vertical="center"/>
    </xf>
    <xf numFmtId="0" fontId="12" fillId="0" borderId="6" xfId="0" applyFont="1" applyBorder="1">
      <alignment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Border="1" applyAlignment="1">
      <alignment vertical="center" shrinkToFit="1"/>
    </xf>
    <xf numFmtId="0" fontId="11" fillId="0" borderId="8" xfId="0" applyFont="1" applyBorder="1">
      <alignment vertical="center"/>
    </xf>
    <xf numFmtId="176" fontId="11" fillId="0" borderId="8" xfId="2" applyNumberFormat="1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40" fontId="12" fillId="0" borderId="7" xfId="1" applyNumberFormat="1" applyFont="1" applyFill="1" applyBorder="1" applyAlignment="1">
      <alignment horizontal="center" vertical="center"/>
    </xf>
    <xf numFmtId="0" fontId="11" fillId="0" borderId="9" xfId="0" applyFont="1" applyBorder="1">
      <alignment vertical="center"/>
    </xf>
    <xf numFmtId="2" fontId="11" fillId="0" borderId="10" xfId="0" applyNumberFormat="1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40" fontId="11" fillId="0" borderId="5" xfId="1" applyNumberFormat="1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38" fontId="12" fillId="0" borderId="7" xfId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176" fontId="12" fillId="0" borderId="6" xfId="0" applyNumberFormat="1" applyFont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40" fontId="6" fillId="0" borderId="0" xfId="0" applyNumberFormat="1" applyFont="1">
      <alignment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85" zoomScaleNormal="100" zoomScaleSheetLayoutView="85" workbookViewId="0"/>
  </sheetViews>
  <sheetFormatPr defaultRowHeight="18.75" x14ac:dyDescent="0.4"/>
  <cols>
    <col min="1" max="1" width="3.875" style="1" customWidth="1"/>
    <col min="2" max="2" width="43.125" style="1" customWidth="1"/>
    <col min="3" max="3" width="12.625" style="1" customWidth="1"/>
    <col min="4" max="4" width="20.125" style="1" customWidth="1"/>
    <col min="5" max="5" width="9" style="1" customWidth="1"/>
    <col min="6" max="6" width="3.875" style="1" customWidth="1"/>
    <col min="7" max="7" width="50.125" style="1" customWidth="1"/>
    <col min="8" max="8" width="8.75" style="1" customWidth="1"/>
    <col min="9" max="9" width="12.5" style="2" customWidth="1"/>
    <col min="10" max="10" width="136.375" style="1" bestFit="1" customWidth="1"/>
    <col min="11" max="16384" width="9" style="1"/>
  </cols>
  <sheetData>
    <row r="1" spans="1:10" x14ac:dyDescent="0.4">
      <c r="A1" s="1" t="s">
        <v>29</v>
      </c>
      <c r="F1" s="34" t="s">
        <v>27</v>
      </c>
    </row>
    <row r="2" spans="1:10" ht="36" x14ac:dyDescent="0.75">
      <c r="A2" s="36" t="s">
        <v>26</v>
      </c>
      <c r="B2" s="37"/>
      <c r="C2" s="38"/>
      <c r="D2" s="38"/>
      <c r="E2" s="35"/>
      <c r="J2" s="4"/>
    </row>
    <row r="3" spans="1:10" ht="24" x14ac:dyDescent="0.4">
      <c r="B3" s="5" t="s">
        <v>30</v>
      </c>
      <c r="J3" s="4"/>
    </row>
    <row r="4" spans="1:10" ht="24" x14ac:dyDescent="0.4">
      <c r="B4" s="5" t="s">
        <v>31</v>
      </c>
      <c r="J4" s="4"/>
    </row>
    <row r="5" spans="1:10" ht="19.5" thickBot="1" x14ac:dyDescent="0.45">
      <c r="J5" s="4"/>
    </row>
    <row r="6" spans="1:10" ht="19.5" thickBot="1" x14ac:dyDescent="0.45">
      <c r="B6" s="6" t="s">
        <v>0</v>
      </c>
      <c r="C6" s="7" t="s">
        <v>1</v>
      </c>
      <c r="D6" s="7" t="s">
        <v>2</v>
      </c>
      <c r="E6" s="8"/>
      <c r="G6" s="9" t="s">
        <v>0</v>
      </c>
      <c r="H6" s="7" t="s">
        <v>1</v>
      </c>
      <c r="I6" s="7" t="s">
        <v>2</v>
      </c>
      <c r="J6" s="7" t="s">
        <v>3</v>
      </c>
    </row>
    <row r="7" spans="1:10" ht="25.5" thickTop="1" thickBot="1" x14ac:dyDescent="0.45">
      <c r="B7" s="10" t="s">
        <v>4</v>
      </c>
      <c r="C7" s="11"/>
      <c r="D7" s="12" t="s">
        <v>5</v>
      </c>
      <c r="E7" s="13"/>
      <c r="G7" s="14" t="s">
        <v>6</v>
      </c>
      <c r="H7" s="15">
        <v>31.501194872908972</v>
      </c>
      <c r="I7" s="16" t="s">
        <v>7</v>
      </c>
      <c r="J7" s="43" t="s">
        <v>8</v>
      </c>
    </row>
    <row r="8" spans="1:10" ht="24.75" thickBot="1" x14ac:dyDescent="0.45">
      <c r="B8" s="10" t="s">
        <v>9</v>
      </c>
      <c r="C8" s="17">
        <f>C7*H7/10^3</f>
        <v>0</v>
      </c>
      <c r="D8" s="12" t="s">
        <v>10</v>
      </c>
      <c r="E8" s="13"/>
      <c r="G8" s="18" t="s">
        <v>11</v>
      </c>
      <c r="H8" s="19">
        <f>SUM(H9:H10)/SUM(H9:H13)</f>
        <v>0.38858625162127108</v>
      </c>
      <c r="I8" s="39"/>
      <c r="J8" s="20"/>
    </row>
    <row r="9" spans="1:10" ht="24.75" thickBot="1" x14ac:dyDescent="0.45">
      <c r="B9" s="21" t="s">
        <v>12</v>
      </c>
      <c r="C9" s="22">
        <f>H8*H14</f>
        <v>5.828793774319066E-2</v>
      </c>
      <c r="D9" s="23"/>
      <c r="E9" s="13"/>
      <c r="G9" s="18" t="s">
        <v>13</v>
      </c>
      <c r="H9" s="24">
        <v>14.7</v>
      </c>
      <c r="I9" s="39" t="s">
        <v>14</v>
      </c>
      <c r="J9" s="42" t="s">
        <v>32</v>
      </c>
    </row>
    <row r="10" spans="1:10" ht="24.75" thickBot="1" x14ac:dyDescent="0.45">
      <c r="B10" s="5"/>
      <c r="C10" s="5"/>
      <c r="D10" s="13"/>
      <c r="E10" s="13"/>
      <c r="G10" s="18" t="s">
        <v>15</v>
      </c>
      <c r="H10" s="24">
        <v>0.28000000000000003</v>
      </c>
      <c r="I10" s="39" t="s">
        <v>14</v>
      </c>
      <c r="J10" s="42" t="s">
        <v>32</v>
      </c>
    </row>
    <row r="11" spans="1:10" ht="24.75" thickBot="1" x14ac:dyDescent="0.45">
      <c r="B11" s="5"/>
      <c r="C11" s="5"/>
      <c r="D11" s="13"/>
      <c r="E11" s="13"/>
      <c r="G11" s="18" t="s">
        <v>16</v>
      </c>
      <c r="H11" s="24">
        <v>11.19</v>
      </c>
      <c r="I11" s="39" t="s">
        <v>14</v>
      </c>
      <c r="J11" s="42" t="s">
        <v>32</v>
      </c>
    </row>
    <row r="12" spans="1:10" ht="25.5" thickTop="1" thickBot="1" x14ac:dyDescent="0.45">
      <c r="B12" s="25" t="s">
        <v>17</v>
      </c>
      <c r="C12" s="26">
        <f>C8*C9</f>
        <v>0</v>
      </c>
      <c r="D12" s="27" t="s">
        <v>10</v>
      </c>
      <c r="E12" s="13"/>
      <c r="G12" s="18" t="s">
        <v>18</v>
      </c>
      <c r="H12" s="24">
        <v>1.78</v>
      </c>
      <c r="I12" s="39" t="s">
        <v>14</v>
      </c>
      <c r="J12" s="42" t="s">
        <v>32</v>
      </c>
    </row>
    <row r="13" spans="1:10" ht="25.5" thickTop="1" thickBot="1" x14ac:dyDescent="0.45">
      <c r="B13" s="28" t="s">
        <v>19</v>
      </c>
      <c r="C13" s="29">
        <f>C12*H15</f>
        <v>0</v>
      </c>
      <c r="D13" s="30" t="s">
        <v>28</v>
      </c>
      <c r="E13" s="13"/>
      <c r="G13" s="18" t="s">
        <v>20</v>
      </c>
      <c r="H13" s="24">
        <v>10.6</v>
      </c>
      <c r="I13" s="39" t="s">
        <v>14</v>
      </c>
      <c r="J13" s="42" t="s">
        <v>32</v>
      </c>
    </row>
    <row r="14" spans="1:10" ht="19.5" thickBot="1" x14ac:dyDescent="0.45">
      <c r="G14" s="18" t="s">
        <v>21</v>
      </c>
      <c r="H14" s="31">
        <v>0.15</v>
      </c>
      <c r="I14" s="40"/>
      <c r="J14" s="42" t="s">
        <v>22</v>
      </c>
    </row>
    <row r="15" spans="1:10" ht="19.5" thickBot="1" x14ac:dyDescent="0.45">
      <c r="G15" s="32" t="s">
        <v>23</v>
      </c>
      <c r="H15" s="33">
        <v>10</v>
      </c>
      <c r="I15" s="41" t="s">
        <v>24</v>
      </c>
      <c r="J15" s="42" t="s">
        <v>25</v>
      </c>
    </row>
    <row r="17" spans="7:10" x14ac:dyDescent="0.4">
      <c r="H17" s="3"/>
      <c r="J17" s="4"/>
    </row>
    <row r="18" spans="7:10" x14ac:dyDescent="0.4">
      <c r="H18" s="3"/>
    </row>
    <row r="19" spans="7:10" x14ac:dyDescent="0.4">
      <c r="H19" s="44"/>
    </row>
    <row r="20" spans="7:10" x14ac:dyDescent="0.4">
      <c r="G20" s="44"/>
    </row>
  </sheetData>
  <sheetProtection sheet="1" objects="1" scenarios="1"/>
  <phoneticPr fontId="2"/>
  <pageMargins left="0.7" right="0.7" top="0.75" bottom="0.75" header="0.3" footer="0.3"/>
  <pageSetup paperSize="9" scale="8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（参考様式２）住宅の断熱改修に係るCO2排出削減量計算書 </vt:lpstr>
      <vt:lpstr>'（参考様式２）住宅の断熱改修に係るCO2排出削減量計算書 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2024-07-30T09:36:58Z</cp:lastPrinted>
  <dcterms:created xsi:type="dcterms:W3CDTF">2024-06-14T02:52:46Z</dcterms:created>
  <dcterms:modified xsi:type="dcterms:W3CDTF">2024-07-30T09:37:08Z</dcterms:modified>
</cp:coreProperties>
</file>